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Excel project\Materiaal\BLOG en Kalender\"/>
    </mc:Choice>
  </mc:AlternateContent>
  <bookViews>
    <workbookView xWindow="0" yWindow="0" windowWidth="30720" windowHeight="13515"/>
  </bookViews>
  <sheets>
    <sheet name="Blad1" sheetId="1" r:id="rId1"/>
  </sheets>
  <definedNames>
    <definedName name="_xlnm.Print_Area" localSheetId="0">Blad1!$A$1:$P$36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I29" i="1"/>
  <c r="I26" i="1"/>
  <c r="I23" i="1"/>
  <c r="I18" i="1"/>
  <c r="I15" i="1"/>
  <c r="I12" i="1"/>
</calcChain>
</file>

<file path=xl/sharedStrings.xml><?xml version="1.0" encoding="utf-8"?>
<sst xmlns="http://schemas.openxmlformats.org/spreadsheetml/2006/main" count="107" uniqueCount="84">
  <si>
    <t>Naam</t>
  </si>
  <si>
    <t>Straat</t>
  </si>
  <si>
    <t>Postcode</t>
  </si>
  <si>
    <t>Plaats</t>
  </si>
  <si>
    <t>telefoon</t>
  </si>
  <si>
    <t>e-mailadres</t>
  </si>
  <si>
    <t>Kees Duivenstein</t>
  </si>
  <si>
    <t>Hierostraat 23</t>
  </si>
  <si>
    <t>1111AA</t>
  </si>
  <si>
    <t>Diemen</t>
  </si>
  <si>
    <t>Beter in Excel</t>
  </si>
  <si>
    <t>Daarostraat 42</t>
  </si>
  <si>
    <t>1115DC</t>
  </si>
  <si>
    <t>Duivendrecht</t>
  </si>
  <si>
    <t>07-12345678</t>
  </si>
  <si>
    <t>07-23456789</t>
  </si>
  <si>
    <t>Kees van Swieten</t>
  </si>
  <si>
    <t>Onderlangs 26</t>
  </si>
  <si>
    <t>6920BB</t>
  </si>
  <si>
    <t>Duiven</t>
  </si>
  <si>
    <t>07-34567892</t>
  </si>
  <si>
    <t>Truus de Boer</t>
  </si>
  <si>
    <t>Overdaar 96</t>
  </si>
  <si>
    <t>1115CC</t>
  </si>
  <si>
    <t>07-98765432</t>
  </si>
  <si>
    <t>Anadorothea Quazi</t>
  </si>
  <si>
    <t>Zomaarsteeg 4</t>
  </si>
  <si>
    <t>1111DC</t>
  </si>
  <si>
    <t>duivendrecht</t>
  </si>
  <si>
    <t>07-87654321</t>
  </si>
  <si>
    <t>m/v/b</t>
  </si>
  <si>
    <t>m</t>
  </si>
  <si>
    <t>b</t>
  </si>
  <si>
    <t>v</t>
  </si>
  <si>
    <t>geboortejaar</t>
  </si>
  <si>
    <t>nvt</t>
  </si>
  <si>
    <t>Inschrijvingen</t>
  </si>
  <si>
    <t>Functie</t>
  </si>
  <si>
    <t>Wat wil ik</t>
  </si>
  <si>
    <t>Functie opbouw</t>
  </si>
  <si>
    <t>Uitkomst</t>
  </si>
  <si>
    <t>AANTAL</t>
  </si>
  <si>
    <t>Tellen hoeveel inschrijvingen er zijn. Ik gebruik de kolom 'Naam' hiervoor</t>
  </si>
  <si>
    <t>=AANTAL(B4:B8)</t>
  </si>
  <si>
    <t>Conclusie</t>
  </si>
  <si>
    <t>Functie is voor deze kolom NIET geschikt. Aantal telt namelijk alleen maar getallen!</t>
  </si>
  <si>
    <t>In kolom 'Geboortejaar' staan 'getallen', behalve bij bedrijf. Hiermee krijg ik dus zicht op 'echte personen'</t>
  </si>
  <si>
    <t>Dit geeft het juiste aantal 'echte personen'</t>
  </si>
  <si>
    <t>=AANTAL(I4:I8)</t>
  </si>
  <si>
    <t>AANTALARG</t>
  </si>
  <si>
    <t>Stel ik wil toch kijken of ik op basis van gegevens kolom 'Naam' kan tellen?</t>
  </si>
  <si>
    <t>=AANTALARG(B4:B8)</t>
  </si>
  <si>
    <t>Dit geeft dus het juiste aantal 'deelnemers'</t>
  </si>
  <si>
    <t>Eerste voorbeeld: hoeveel inschrijvingen heb ik?</t>
  </si>
  <si>
    <t>AANTAL.ALS</t>
  </si>
  <si>
    <t>In kolom H hebben we specificatie staan voor Man, Vrouw of Bedrijf. Hoe zet je die in?</t>
  </si>
  <si>
    <t>Criterium</t>
  </si>
  <si>
    <t>geen</t>
  </si>
  <si>
    <t>=AANTAL.ALS(H4:H8;J17)</t>
  </si>
  <si>
    <t>De functie 'AANTAL' verwijst alleen naar het celbereik. In dit geval de cellen B4 tot en met B8 waar de namen van de deelnemers staan. 
Omdat de functie 'AANTAL' alleen getallen telt is de uitkomst nul.</t>
  </si>
  <si>
    <t>Hier wordt het celbereik dus I4 tot en met I8. De cellen waar een 'getal' staat (geboortejaar) worden geteld. Die met de tekst wordt dus NIET meegeteld.</t>
  </si>
  <si>
    <t>Met deze andere telfunctie kan ik het aantal argumenten tellen. Voor de opgave 'hoeveel inschrijvingen heb ik' is dit de juiste functie!</t>
  </si>
  <si>
    <t>Deze functie werkt fijn als we uit een groep gegevens willen weten hoeveel er van een van die gegevens zijn. We zitten dus NIET aan getallen vast!</t>
  </si>
  <si>
    <t>Tweede voorbeeld: hoeveel mannen, vrouwen of bedrijven doen er mee? Of hoeveel uit plaats X?</t>
  </si>
  <si>
    <t>In kolom E hebben we de plaatsnaam staan. Ook die is te gebruiken om te tellen</t>
  </si>
  <si>
    <t>=AANTAL.ALS(E4:E8;J25)</t>
  </si>
  <si>
    <t>In J25 'duivendrecht' zetten en ernaar verwijzen werkt prima!</t>
  </si>
  <si>
    <t>In J17 'm' zetten en ernaar verwijzen werkt prima!</t>
  </si>
  <si>
    <t xml:space="preserve">Let op dat Excel bij deze functie geen verschil maakt tussen Hoofd en Kleine letters. Vandaar drie als uitkomst. </t>
  </si>
  <si>
    <t>Er zijn mogelijkheden om met 'wildcards' en dergelijke te werken. Dit vergt wat extra aandacht</t>
  </si>
  <si>
    <t>duiven</t>
  </si>
  <si>
    <t>In J28 staat 'duiven'. Door dit te combineren met Wildcards wordt ook Duivendrecht meegeteld</t>
  </si>
  <si>
    <t>=AANTAL.ALS(E4:E8;"*"&amp;J28&amp;"*")</t>
  </si>
  <si>
    <t>Werken met Wildcards. Door * voor en achter 'duiven' (cel J28) toe te voegen telt Excel alles waar het woord 'duiven' in voor komt. De schrijfwijze moet je je aanleren evenals gebruik '&amp;' om de formule op te bouwen en onderdelen met elkaar te combineren</t>
  </si>
  <si>
    <t>Derde voorbeeld: meerdere criteria gebruiken</t>
  </si>
  <si>
    <t>AANTALLEN.ALS</t>
  </si>
  <si>
    <t>Hoeveel vrouwen doen er mee, geboren vòòr 1960?</t>
  </si>
  <si>
    <t>criteria:</t>
  </si>
  <si>
    <t>=AANTALLEN.ALS(H4:H8;K31;I4:I8;"&lt;"&amp;L31)</t>
  </si>
  <si>
    <t>De twee criteria (v en 1960) hierboven weergegeven om naar te verwijzen in de formule</t>
  </si>
  <si>
    <t>De functie 'AANTALLEN.ALS' bouwt netjes op: eerst bereik aangeven, dan criterium (waarbij hier weer verwezen naar een cel waarin we 'v' hebben gezet. Vervolgens het volgende bereik aangeven waar je een ander criterium op los laat (in cel L31). Let op de schrijfwijze: het kleiner dan teken tussen tekstaanhalingstekens en dan &amp; om te combineren met cel L31.</t>
  </si>
  <si>
    <t>www.beterinexcel.nl</t>
  </si>
  <si>
    <t>info@beterinexcel.nl</t>
  </si>
  <si>
    <t>www.facebook.com/beterinexcel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</si>
</sst>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rgb="FFFFC000"/>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style="medium">
        <color rgb="FFFFC000"/>
      </right>
      <top/>
      <bottom style="medium">
        <color rgb="FFFFC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1" fillId="0" borderId="0" xfId="0" applyFont="1" applyAlignment="1">
      <alignment horizontal="center"/>
    </xf>
    <xf numFmtId="0" fontId="0" fillId="0" borderId="0" xfId="0" applyAlignment="1">
      <alignment horizontal="left" vertical="center" wrapText="1"/>
    </xf>
    <xf numFmtId="0" fontId="0" fillId="0" borderId="0" xfId="0" quotePrefix="1" applyAlignment="1">
      <alignment horizontal="left" vertical="center"/>
    </xf>
    <xf numFmtId="0" fontId="0" fillId="0" borderId="0" xfId="0" applyAlignment="1">
      <alignment horizontal="left" vertical="center"/>
    </xf>
    <xf numFmtId="0" fontId="0" fillId="0" borderId="0" xfId="0" quotePrefix="1" applyAlignment="1">
      <alignment vertical="center"/>
    </xf>
    <xf numFmtId="0" fontId="0" fillId="0" borderId="17" xfId="0" applyBorder="1" applyAlignment="1">
      <alignment horizontal="right"/>
    </xf>
    <xf numFmtId="0" fontId="0" fillId="0" borderId="18" xfId="0" applyBorder="1"/>
    <xf numFmtId="0" fontId="0" fillId="0" borderId="19" xfId="0" applyBorder="1"/>
    <xf numFmtId="0" fontId="0" fillId="0" borderId="0" xfId="0" applyAlignment="1">
      <alignment horizontal="left" vertical="center" wrapText="1"/>
    </xf>
    <xf numFmtId="0" fontId="1" fillId="0" borderId="0" xfId="0" applyFont="1" applyAlignment="1">
      <alignment horizontal="center"/>
    </xf>
    <xf numFmtId="0" fontId="0" fillId="0" borderId="0" xfId="0" quotePrefix="1" applyAlignment="1">
      <alignment horizontal="left" vertical="center" wrapText="1"/>
    </xf>
    <xf numFmtId="0" fontId="0" fillId="0" borderId="0" xfId="0" quotePrefix="1" applyAlignment="1">
      <alignment horizontal="left" vertical="center"/>
    </xf>
    <xf numFmtId="0" fontId="0" fillId="0" borderId="0" xfId="0" applyAlignment="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1</xdr:row>
      <xdr:rowOff>57150</xdr:rowOff>
    </xdr:from>
    <xdr:to>
      <xdr:col>14</xdr:col>
      <xdr:colOff>285750</xdr:colOff>
      <xdr:row>4</xdr:row>
      <xdr:rowOff>161925</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0" y="247650"/>
          <a:ext cx="2667000" cy="6858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T35"/>
  <sheetViews>
    <sheetView showGridLines="0" tabSelected="1" workbookViewId="0">
      <selection activeCell="F32" sqref="F32"/>
    </sheetView>
  </sheetViews>
  <sheetFormatPr defaultRowHeight="15" x14ac:dyDescent="0.25"/>
  <cols>
    <col min="1" max="1" width="3.140625" customWidth="1"/>
    <col min="2" max="2" width="18.28515625" bestFit="1" customWidth="1"/>
    <col min="3" max="3" width="14" bestFit="1" customWidth="1"/>
    <col min="5" max="5" width="13.140625" bestFit="1" customWidth="1"/>
    <col min="6" max="6" width="11.7109375" bestFit="1" customWidth="1"/>
    <col min="7" max="7" width="18.140625" customWidth="1"/>
    <col min="8" max="8" width="9.140625" customWidth="1"/>
    <col min="9" max="9" width="12.42578125" bestFit="1" customWidth="1"/>
    <col min="10" max="10" width="20" customWidth="1"/>
    <col min="16" max="16" width="2.140625" customWidth="1"/>
  </cols>
  <sheetData>
    <row r="1" spans="1:16" x14ac:dyDescent="0.25">
      <c r="B1" s="1" t="s">
        <v>36</v>
      </c>
    </row>
    <row r="2" spans="1:16" ht="15.75" thickBot="1" x14ac:dyDescent="0.3">
      <c r="B2" s="6"/>
      <c r="C2" s="6"/>
      <c r="D2" s="6"/>
      <c r="E2" s="6"/>
      <c r="F2" s="6"/>
      <c r="G2" s="6"/>
      <c r="H2" s="6"/>
      <c r="I2" s="6"/>
      <c r="K2" s="2"/>
      <c r="L2" s="3"/>
      <c r="M2" s="3"/>
      <c r="N2" s="3"/>
      <c r="O2" s="4"/>
    </row>
    <row r="3" spans="1:16" x14ac:dyDescent="0.25">
      <c r="A3" s="6"/>
      <c r="B3" s="12" t="s">
        <v>0</v>
      </c>
      <c r="C3" s="13" t="s">
        <v>1</v>
      </c>
      <c r="D3" s="13" t="s">
        <v>2</v>
      </c>
      <c r="E3" s="13" t="s">
        <v>3</v>
      </c>
      <c r="F3" s="13" t="s">
        <v>4</v>
      </c>
      <c r="G3" s="13" t="s">
        <v>5</v>
      </c>
      <c r="H3" s="13" t="s">
        <v>30</v>
      </c>
      <c r="I3" s="14" t="s">
        <v>34</v>
      </c>
      <c r="K3" s="5"/>
      <c r="L3" s="6"/>
      <c r="M3" s="6"/>
      <c r="N3" s="6"/>
      <c r="O3" s="7"/>
    </row>
    <row r="4" spans="1:16" x14ac:dyDescent="0.25">
      <c r="A4" s="6"/>
      <c r="B4" s="15" t="s">
        <v>6</v>
      </c>
      <c r="C4" s="6" t="s">
        <v>7</v>
      </c>
      <c r="D4" s="6" t="s">
        <v>8</v>
      </c>
      <c r="E4" s="6" t="s">
        <v>9</v>
      </c>
      <c r="F4" s="6" t="s">
        <v>14</v>
      </c>
      <c r="G4" s="6"/>
      <c r="H4" s="6" t="s">
        <v>31</v>
      </c>
      <c r="I4" s="16">
        <v>1960</v>
      </c>
      <c r="K4" s="5"/>
      <c r="L4" s="6"/>
      <c r="M4" s="6"/>
      <c r="N4" s="6"/>
      <c r="O4" s="7"/>
    </row>
    <row r="5" spans="1:16" x14ac:dyDescent="0.25">
      <c r="A5" s="6"/>
      <c r="B5" s="15" t="s">
        <v>10</v>
      </c>
      <c r="C5" s="6" t="s">
        <v>11</v>
      </c>
      <c r="D5" s="6" t="s">
        <v>12</v>
      </c>
      <c r="E5" s="6" t="s">
        <v>13</v>
      </c>
      <c r="F5" s="6" t="s">
        <v>15</v>
      </c>
      <c r="G5" s="6"/>
      <c r="H5" s="6" t="s">
        <v>32</v>
      </c>
      <c r="I5" s="16" t="s">
        <v>35</v>
      </c>
      <c r="K5" s="5"/>
      <c r="L5" s="6"/>
      <c r="M5" s="6"/>
      <c r="N5" s="6"/>
      <c r="O5" s="7"/>
    </row>
    <row r="6" spans="1:16" x14ac:dyDescent="0.25">
      <c r="A6" s="6"/>
      <c r="B6" s="15" t="s">
        <v>16</v>
      </c>
      <c r="C6" s="6" t="s">
        <v>17</v>
      </c>
      <c r="D6" s="6" t="s">
        <v>18</v>
      </c>
      <c r="E6" s="6" t="s">
        <v>19</v>
      </c>
      <c r="F6" s="6" t="s">
        <v>20</v>
      </c>
      <c r="G6" s="6"/>
      <c r="H6" s="6" t="s">
        <v>31</v>
      </c>
      <c r="I6" s="16">
        <v>1964</v>
      </c>
      <c r="K6" s="5" t="s">
        <v>81</v>
      </c>
      <c r="L6" s="6"/>
      <c r="M6" s="6"/>
      <c r="N6" s="6"/>
      <c r="O6" s="7"/>
    </row>
    <row r="7" spans="1:16" x14ac:dyDescent="0.25">
      <c r="A7" s="6"/>
      <c r="B7" s="15" t="s">
        <v>21</v>
      </c>
      <c r="C7" s="6" t="s">
        <v>22</v>
      </c>
      <c r="D7" s="6" t="s">
        <v>23</v>
      </c>
      <c r="E7" s="6" t="s">
        <v>13</v>
      </c>
      <c r="F7" s="6" t="s">
        <v>24</v>
      </c>
      <c r="G7" s="6"/>
      <c r="H7" s="6" t="s">
        <v>33</v>
      </c>
      <c r="I7" s="16">
        <v>1968</v>
      </c>
      <c r="K7" s="5" t="s">
        <v>82</v>
      </c>
      <c r="L7" s="6"/>
      <c r="M7" s="6"/>
      <c r="N7" s="6"/>
      <c r="O7" s="7"/>
    </row>
    <row r="8" spans="1:16" ht="15.75" thickBot="1" x14ac:dyDescent="0.3">
      <c r="B8" s="17" t="s">
        <v>25</v>
      </c>
      <c r="C8" s="11" t="s">
        <v>26</v>
      </c>
      <c r="D8" s="11" t="s">
        <v>27</v>
      </c>
      <c r="E8" s="11" t="s">
        <v>28</v>
      </c>
      <c r="F8" s="11" t="s">
        <v>29</v>
      </c>
      <c r="G8" s="11"/>
      <c r="H8" s="11" t="s">
        <v>33</v>
      </c>
      <c r="I8" s="18">
        <v>1958</v>
      </c>
      <c r="K8" s="8" t="s">
        <v>83</v>
      </c>
      <c r="L8" s="9"/>
      <c r="M8" s="9"/>
      <c r="N8" s="9"/>
      <c r="O8" s="10"/>
    </row>
    <row r="10" spans="1:16" ht="30" customHeight="1" x14ac:dyDescent="0.25">
      <c r="A10" s="22" t="s">
        <v>53</v>
      </c>
      <c r="B10" s="22"/>
      <c r="C10" s="22"/>
      <c r="D10" s="22"/>
    </row>
    <row r="11" spans="1:16" x14ac:dyDescent="0.25">
      <c r="B11" s="23" t="s">
        <v>37</v>
      </c>
      <c r="C11" s="32" t="s">
        <v>38</v>
      </c>
      <c r="D11" s="32"/>
      <c r="E11" s="32"/>
      <c r="F11" s="32"/>
      <c r="G11" s="32" t="s">
        <v>39</v>
      </c>
      <c r="H11" s="32"/>
      <c r="I11" s="23" t="s">
        <v>40</v>
      </c>
      <c r="J11" s="23" t="s">
        <v>56</v>
      </c>
      <c r="K11" s="32" t="s">
        <v>44</v>
      </c>
      <c r="L11" s="32"/>
      <c r="M11" s="32"/>
      <c r="N11" s="32"/>
    </row>
    <row r="12" spans="1:16" ht="30" customHeight="1" x14ac:dyDescent="0.25">
      <c r="A12" s="20">
        <v>1</v>
      </c>
      <c r="B12" s="20" t="s">
        <v>41</v>
      </c>
      <c r="C12" s="31" t="s">
        <v>42</v>
      </c>
      <c r="D12" s="31"/>
      <c r="E12" s="31"/>
      <c r="F12" s="31"/>
      <c r="G12" s="34" t="s">
        <v>43</v>
      </c>
      <c r="H12" s="35"/>
      <c r="I12" s="21">
        <f>COUNT(B4:B8)</f>
        <v>0</v>
      </c>
      <c r="J12" s="21" t="s">
        <v>57</v>
      </c>
      <c r="K12" s="31" t="s">
        <v>45</v>
      </c>
      <c r="L12" s="31"/>
      <c r="M12" s="31"/>
      <c r="N12" s="31"/>
      <c r="O12" s="31"/>
    </row>
    <row r="13" spans="1:16" ht="30" customHeight="1" x14ac:dyDescent="0.25">
      <c r="B13" s="31" t="s">
        <v>59</v>
      </c>
      <c r="C13" s="31"/>
      <c r="D13" s="31"/>
      <c r="E13" s="31"/>
      <c r="F13" s="31"/>
      <c r="G13" s="31"/>
      <c r="H13" s="31"/>
      <c r="I13" s="31"/>
      <c r="J13" s="31"/>
      <c r="K13" s="31"/>
      <c r="L13" s="31"/>
      <c r="M13" s="31"/>
      <c r="N13" s="31"/>
      <c r="O13" s="31"/>
      <c r="P13" s="20"/>
    </row>
    <row r="14" spans="1:16" ht="15" customHeight="1" x14ac:dyDescent="0.25">
      <c r="A14" s="24"/>
      <c r="B14" s="26"/>
      <c r="C14" s="26"/>
      <c r="D14" s="26"/>
      <c r="E14" s="26"/>
      <c r="F14" s="26"/>
      <c r="G14" s="26"/>
      <c r="H14" s="26"/>
      <c r="I14" s="26"/>
      <c r="J14" s="26"/>
      <c r="K14" s="26"/>
      <c r="L14" s="26"/>
      <c r="M14" s="26"/>
      <c r="N14" s="26"/>
      <c r="O14" s="26"/>
    </row>
    <row r="15" spans="1:16" ht="30" customHeight="1" x14ac:dyDescent="0.25">
      <c r="A15" s="20">
        <v>2</v>
      </c>
      <c r="B15" s="20" t="s">
        <v>41</v>
      </c>
      <c r="C15" s="31" t="s">
        <v>46</v>
      </c>
      <c r="D15" s="31"/>
      <c r="E15" s="31"/>
      <c r="F15" s="31"/>
      <c r="G15" s="34" t="s">
        <v>48</v>
      </c>
      <c r="H15" s="35"/>
      <c r="I15" s="21">
        <f>COUNT(I4:I8)</f>
        <v>4</v>
      </c>
      <c r="J15" s="21" t="s">
        <v>57</v>
      </c>
      <c r="K15" s="31" t="s">
        <v>47</v>
      </c>
      <c r="L15" s="31"/>
      <c r="M15" s="31"/>
      <c r="N15" s="31"/>
      <c r="O15" s="31"/>
    </row>
    <row r="16" spans="1:16" ht="30" customHeight="1" x14ac:dyDescent="0.25">
      <c r="A16" s="20"/>
      <c r="B16" s="31" t="s">
        <v>60</v>
      </c>
      <c r="C16" s="31"/>
      <c r="D16" s="31"/>
      <c r="E16" s="31"/>
      <c r="F16" s="31"/>
      <c r="G16" s="31"/>
      <c r="H16" s="31"/>
      <c r="I16" s="31"/>
      <c r="J16" s="31"/>
      <c r="K16" s="31"/>
      <c r="L16" s="31"/>
      <c r="M16" s="31"/>
      <c r="N16" s="31"/>
      <c r="O16" s="31"/>
    </row>
    <row r="17" spans="1:15" ht="15" customHeight="1" x14ac:dyDescent="0.25">
      <c r="A17" s="20"/>
      <c r="B17" s="20"/>
      <c r="C17" s="24"/>
      <c r="D17" s="24"/>
      <c r="E17" s="24"/>
      <c r="F17" s="24"/>
      <c r="G17" s="25"/>
      <c r="H17" s="26"/>
      <c r="I17" s="21"/>
      <c r="J17" s="21"/>
      <c r="K17" s="24"/>
      <c r="L17" s="24"/>
      <c r="M17" s="24"/>
      <c r="N17" s="24"/>
      <c r="O17" s="24"/>
    </row>
    <row r="18" spans="1:15" ht="30" customHeight="1" x14ac:dyDescent="0.25">
      <c r="A18" s="20">
        <v>3</v>
      </c>
      <c r="B18" s="20" t="s">
        <v>49</v>
      </c>
      <c r="C18" s="31" t="s">
        <v>50</v>
      </c>
      <c r="D18" s="31"/>
      <c r="E18" s="31"/>
      <c r="F18" s="31"/>
      <c r="G18" s="34" t="s">
        <v>51</v>
      </c>
      <c r="H18" s="35"/>
      <c r="I18" s="19">
        <f>COUNTA(B4:B8)</f>
        <v>5</v>
      </c>
      <c r="J18" s="21" t="s">
        <v>57</v>
      </c>
      <c r="K18" s="31" t="s">
        <v>52</v>
      </c>
      <c r="L18" s="31"/>
      <c r="M18" s="31"/>
      <c r="N18" s="31"/>
      <c r="O18" s="31"/>
    </row>
    <row r="19" spans="1:15" ht="30" customHeight="1" x14ac:dyDescent="0.25">
      <c r="A19" s="20"/>
      <c r="B19" s="31" t="s">
        <v>61</v>
      </c>
      <c r="C19" s="31"/>
      <c r="D19" s="31"/>
      <c r="E19" s="31"/>
      <c r="F19" s="31"/>
      <c r="G19" s="31"/>
      <c r="H19" s="31"/>
      <c r="I19" s="31"/>
      <c r="J19" s="31"/>
      <c r="K19" s="31"/>
      <c r="L19" s="31"/>
      <c r="M19" s="31"/>
      <c r="N19" s="31"/>
      <c r="O19" s="31"/>
    </row>
    <row r="20" spans="1:15" ht="15" customHeight="1" x14ac:dyDescent="0.25"/>
    <row r="21" spans="1:15" ht="30" customHeight="1" x14ac:dyDescent="0.25">
      <c r="A21" s="22" t="s">
        <v>63</v>
      </c>
    </row>
    <row r="22" spans="1:15" ht="15" customHeight="1" x14ac:dyDescent="0.25">
      <c r="B22" s="23" t="s">
        <v>37</v>
      </c>
      <c r="C22" s="32" t="s">
        <v>38</v>
      </c>
      <c r="D22" s="32"/>
      <c r="E22" s="32"/>
      <c r="F22" s="32"/>
      <c r="G22" s="32" t="s">
        <v>39</v>
      </c>
      <c r="H22" s="32"/>
      <c r="I22" s="23" t="s">
        <v>40</v>
      </c>
      <c r="J22" s="23" t="s">
        <v>56</v>
      </c>
      <c r="K22" s="32" t="s">
        <v>44</v>
      </c>
      <c r="L22" s="32"/>
      <c r="M22" s="32"/>
      <c r="N22" s="32"/>
    </row>
    <row r="23" spans="1:15" ht="30" customHeight="1" x14ac:dyDescent="0.25">
      <c r="A23" s="20">
        <v>4</v>
      </c>
      <c r="B23" s="20" t="s">
        <v>54</v>
      </c>
      <c r="C23" s="31" t="s">
        <v>55</v>
      </c>
      <c r="D23" s="31"/>
      <c r="E23" s="31"/>
      <c r="F23" s="31"/>
      <c r="G23" s="34" t="s">
        <v>58</v>
      </c>
      <c r="H23" s="35"/>
      <c r="I23" s="21">
        <f>COUNTIF(H4:H8,J23)</f>
        <v>2</v>
      </c>
      <c r="J23" s="21" t="s">
        <v>31</v>
      </c>
      <c r="K23" s="31" t="s">
        <v>67</v>
      </c>
      <c r="L23" s="31"/>
      <c r="M23" s="31"/>
      <c r="N23" s="31"/>
      <c r="O23" s="31"/>
    </row>
    <row r="24" spans="1:15" ht="30" customHeight="1" x14ac:dyDescent="0.25">
      <c r="A24" s="20"/>
      <c r="B24" s="31" t="s">
        <v>62</v>
      </c>
      <c r="C24" s="31"/>
      <c r="D24" s="31"/>
      <c r="E24" s="31"/>
      <c r="F24" s="31"/>
      <c r="G24" s="31"/>
      <c r="H24" s="31"/>
      <c r="I24" s="31"/>
      <c r="J24" s="31"/>
      <c r="K24" s="31"/>
      <c r="L24" s="31"/>
      <c r="M24" s="31"/>
      <c r="N24" s="31"/>
      <c r="O24" s="31"/>
    </row>
    <row r="25" spans="1:15" ht="15" customHeight="1" x14ac:dyDescent="0.25"/>
    <row r="26" spans="1:15" ht="30" customHeight="1" x14ac:dyDescent="0.25">
      <c r="A26" s="20">
        <v>5</v>
      </c>
      <c r="B26" s="20" t="s">
        <v>54</v>
      </c>
      <c r="C26" s="31" t="s">
        <v>64</v>
      </c>
      <c r="D26" s="31"/>
      <c r="E26" s="31"/>
      <c r="F26" s="31"/>
      <c r="G26" s="34" t="s">
        <v>65</v>
      </c>
      <c r="H26" s="35"/>
      <c r="I26" s="27">
        <f>COUNTIF(E4:E8,J26)</f>
        <v>3</v>
      </c>
      <c r="J26" s="20" t="s">
        <v>28</v>
      </c>
      <c r="K26" s="31" t="s">
        <v>66</v>
      </c>
      <c r="L26" s="31"/>
      <c r="M26" s="31"/>
      <c r="N26" s="31"/>
      <c r="O26" s="31"/>
    </row>
    <row r="27" spans="1:15" ht="30" customHeight="1" x14ac:dyDescent="0.25">
      <c r="A27" s="20"/>
      <c r="B27" s="31" t="s">
        <v>68</v>
      </c>
      <c r="C27" s="31"/>
      <c r="D27" s="31"/>
      <c r="E27" s="31"/>
      <c r="F27" s="31"/>
      <c r="G27" s="31"/>
      <c r="H27" s="31"/>
      <c r="I27" s="31"/>
      <c r="J27" s="31"/>
      <c r="K27" s="31"/>
      <c r="L27" s="31"/>
      <c r="M27" s="31"/>
      <c r="N27" s="31"/>
      <c r="O27" s="31"/>
    </row>
    <row r="29" spans="1:15" ht="30" customHeight="1" x14ac:dyDescent="0.25">
      <c r="A29" s="20">
        <v>6</v>
      </c>
      <c r="B29" s="20" t="s">
        <v>54</v>
      </c>
      <c r="C29" s="31" t="s">
        <v>69</v>
      </c>
      <c r="D29" s="31"/>
      <c r="E29" s="31"/>
      <c r="F29" s="31"/>
      <c r="G29" s="33" t="s">
        <v>72</v>
      </c>
      <c r="H29" s="31"/>
      <c r="I29" s="27">
        <f>COUNTIF(E4:E8,"*"&amp;J29&amp;"*")</f>
        <v>4</v>
      </c>
      <c r="J29" s="20" t="s">
        <v>70</v>
      </c>
      <c r="K29" s="31" t="s">
        <v>71</v>
      </c>
      <c r="L29" s="31"/>
      <c r="M29" s="31"/>
      <c r="N29" s="31"/>
      <c r="O29" s="31"/>
    </row>
    <row r="30" spans="1:15" ht="30" customHeight="1" x14ac:dyDescent="0.25">
      <c r="A30" s="20"/>
      <c r="B30" s="31" t="s">
        <v>73</v>
      </c>
      <c r="C30" s="31"/>
      <c r="D30" s="31"/>
      <c r="E30" s="31"/>
      <c r="F30" s="31"/>
      <c r="G30" s="31"/>
      <c r="H30" s="31"/>
      <c r="I30" s="31"/>
      <c r="J30" s="31"/>
      <c r="K30" s="31"/>
      <c r="L30" s="31"/>
      <c r="M30" s="31"/>
      <c r="N30" s="31"/>
      <c r="O30" s="31"/>
    </row>
    <row r="32" spans="1:15" ht="30" customHeight="1" x14ac:dyDescent="0.25">
      <c r="A32" s="22" t="s">
        <v>74</v>
      </c>
      <c r="J32" s="28" t="s">
        <v>77</v>
      </c>
      <c r="K32" s="29" t="s">
        <v>33</v>
      </c>
      <c r="L32" s="30">
        <v>1960</v>
      </c>
    </row>
    <row r="33" spans="1:20" x14ac:dyDescent="0.25">
      <c r="B33" s="23" t="s">
        <v>37</v>
      </c>
      <c r="C33" s="32" t="s">
        <v>38</v>
      </c>
      <c r="D33" s="32"/>
      <c r="E33" s="32"/>
      <c r="F33" s="32"/>
      <c r="G33" s="32" t="s">
        <v>39</v>
      </c>
      <c r="H33" s="32"/>
      <c r="I33" s="23" t="s">
        <v>40</v>
      </c>
      <c r="J33" s="23" t="s">
        <v>56</v>
      </c>
      <c r="K33" s="32" t="s">
        <v>44</v>
      </c>
      <c r="L33" s="32"/>
      <c r="M33" s="32"/>
      <c r="N33" s="32"/>
    </row>
    <row r="34" spans="1:20" ht="30" customHeight="1" x14ac:dyDescent="0.25">
      <c r="A34" s="20">
        <v>7</v>
      </c>
      <c r="B34" s="20" t="s">
        <v>75</v>
      </c>
      <c r="C34" s="31" t="s">
        <v>76</v>
      </c>
      <c r="D34" s="31"/>
      <c r="E34" s="31"/>
      <c r="F34" s="31"/>
      <c r="G34" s="33" t="s">
        <v>78</v>
      </c>
      <c r="H34" s="31"/>
      <c r="I34" s="20">
        <f>COUNTIFS(H4:H8,K32,I4:I8,"&lt;"&amp;L32)</f>
        <v>1</v>
      </c>
      <c r="J34" s="20"/>
      <c r="K34" s="31" t="s">
        <v>79</v>
      </c>
      <c r="L34" s="31"/>
      <c r="M34" s="31"/>
      <c r="N34" s="31"/>
      <c r="O34" s="31"/>
      <c r="P34" s="20"/>
      <c r="Q34" s="20"/>
      <c r="R34" s="20"/>
      <c r="S34" s="20"/>
      <c r="T34" s="20"/>
    </row>
    <row r="35" spans="1:20" ht="30" customHeight="1" x14ac:dyDescent="0.25">
      <c r="B35" s="31" t="s">
        <v>80</v>
      </c>
      <c r="C35" s="31"/>
      <c r="D35" s="31"/>
      <c r="E35" s="31"/>
      <c r="F35" s="31"/>
      <c r="G35" s="31"/>
      <c r="H35" s="31"/>
      <c r="I35" s="31"/>
      <c r="J35" s="31"/>
      <c r="K35" s="31"/>
      <c r="L35" s="31"/>
      <c r="M35" s="31"/>
      <c r="N35" s="31"/>
      <c r="O35" s="31"/>
    </row>
  </sheetData>
  <mergeCells count="37">
    <mergeCell ref="G11:H11"/>
    <mergeCell ref="C11:F11"/>
    <mergeCell ref="C12:F12"/>
    <mergeCell ref="G12:H12"/>
    <mergeCell ref="K11:N11"/>
    <mergeCell ref="K12:O12"/>
    <mergeCell ref="B13:O13"/>
    <mergeCell ref="B16:O16"/>
    <mergeCell ref="B19:O19"/>
    <mergeCell ref="C15:F15"/>
    <mergeCell ref="K15:O15"/>
    <mergeCell ref="G15:H15"/>
    <mergeCell ref="C18:F18"/>
    <mergeCell ref="G18:H18"/>
    <mergeCell ref="K18:O18"/>
    <mergeCell ref="G26:H26"/>
    <mergeCell ref="K26:O26"/>
    <mergeCell ref="B27:O27"/>
    <mergeCell ref="G23:H23"/>
    <mergeCell ref="K23:O23"/>
    <mergeCell ref="C23:F23"/>
    <mergeCell ref="B35:O35"/>
    <mergeCell ref="C22:F22"/>
    <mergeCell ref="G22:H22"/>
    <mergeCell ref="K22:N22"/>
    <mergeCell ref="C33:F33"/>
    <mergeCell ref="G33:H33"/>
    <mergeCell ref="K33:N33"/>
    <mergeCell ref="C29:F29"/>
    <mergeCell ref="G29:H29"/>
    <mergeCell ref="K29:O29"/>
    <mergeCell ref="B30:O30"/>
    <mergeCell ref="K34:O34"/>
    <mergeCell ref="G34:H34"/>
    <mergeCell ref="C34:F34"/>
    <mergeCell ref="B24:O24"/>
    <mergeCell ref="C26:F26"/>
  </mergeCells>
  <printOptions headings="1"/>
  <pageMargins left="0.19685039370078741" right="0.19685039370078741" top="0.39370078740157483" bottom="0.39370078740157483" header="0.31496062992125984" footer="0.19685039370078741"/>
  <pageSetup paperSize="9" scale="79" fitToHeight="0" orientation="landscape" r:id="rId1"/>
  <headerFooter>
    <oddFooter>&amp;L© Beter in Excel&amp;C&amp;F - &amp;P/&amp;N&amp;Rword beter in Excel met……Beter in Excel!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Frans</dc:creator>
  <cp:lastModifiedBy>Frans</cp:lastModifiedBy>
  <cp:lastPrinted>2017-03-24T13:25:43Z</cp:lastPrinted>
  <dcterms:created xsi:type="dcterms:W3CDTF">2016-06-20T19:09:32Z</dcterms:created>
  <dcterms:modified xsi:type="dcterms:W3CDTF">2017-03-24T14:04:39Z</dcterms:modified>
</cp:coreProperties>
</file>